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llithorpe\Downloads\"/>
    </mc:Choice>
  </mc:AlternateContent>
  <xr:revisionPtr revIDLastSave="0" documentId="13_ncr:1_{BA632C77-10D7-41F2-9481-AEA9ADD2F055}" xr6:coauthVersionLast="47" xr6:coauthVersionMax="47" xr10:uidLastSave="{00000000-0000-0000-0000-000000000000}"/>
  <bookViews>
    <workbookView xWindow="-28920" yWindow="75" windowWidth="29040" windowHeight="15840" xr2:uid="{7463AB96-EC1D-4744-80E5-79E22A574BD1}"/>
  </bookViews>
  <sheets>
    <sheet name="Calculator" sheetId="1" r:id="rId1"/>
    <sheet name="Ex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2" l="1"/>
  <c r="D12" i="2" s="1"/>
  <c r="D15" i="2" s="1"/>
  <c r="I17" i="2"/>
  <c r="I14" i="2"/>
  <c r="D12" i="1"/>
  <c r="D15" i="1" s="1"/>
  <c r="I18" i="2" l="1"/>
</calcChain>
</file>

<file path=xl/sharedStrings.xml><?xml version="1.0" encoding="utf-8"?>
<sst xmlns="http://schemas.openxmlformats.org/spreadsheetml/2006/main" count="40" uniqueCount="26">
  <si>
    <t>Indirect Cost Calculator</t>
  </si>
  <si>
    <t>Total Expenses</t>
  </si>
  <si>
    <t>Direct Cost Base</t>
  </si>
  <si>
    <t>Approved Indirect Cost Rate</t>
  </si>
  <si>
    <t>Maximum Allowable Indirect Costs</t>
  </si>
  <si>
    <t>Steps</t>
  </si>
  <si>
    <t>Indirect Cost Calculation</t>
  </si>
  <si>
    <t>Equipment</t>
  </si>
  <si>
    <t>Participant Support Costs</t>
  </si>
  <si>
    <t>Equipment &amp; Capital Expenditures</t>
  </si>
  <si>
    <t>Subawards &gt; $25,000</t>
  </si>
  <si>
    <t>Salaries &amp; Wages</t>
  </si>
  <si>
    <t>Fringe Benefits</t>
  </si>
  <si>
    <t>Materials &amp; Supplies</t>
  </si>
  <si>
    <t>Travel Costs</t>
  </si>
  <si>
    <t>Printing Costs</t>
  </si>
  <si>
    <t>Consulting Fees</t>
  </si>
  <si>
    <t>Dues, Memberships, Licenses</t>
  </si>
  <si>
    <t>Software Subscriptions</t>
  </si>
  <si>
    <t>Operating Expenses</t>
  </si>
  <si>
    <t>Advertising</t>
  </si>
  <si>
    <t>Postage &amp; Freight/Delivery Services</t>
  </si>
  <si>
    <t>Rental Costs for Building/Office Space</t>
  </si>
  <si>
    <t>2. Enter the approved indirect cost rate in the Approved Indirect Cost Rate (blue, D13) box. The de minimis indirect cost rate is used, wich is 15%, per 2 CFR 200.414(f).</t>
  </si>
  <si>
    <t>1. Fill in the gray sections (D6, D8-10).</t>
  </si>
  <si>
    <t>3. Record a budget entry for an expense not to exceed the Maximum Allowable Indirect Costs (green, D14) box.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</si>
</sst>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6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theme="3" tint="0.89996032593768116"/>
      </bottom>
      <diagonal/>
    </border>
    <border>
      <left/>
      <right/>
      <top style="thin">
        <color indexed="64"/>
      </top>
      <bottom style="thick">
        <color theme="3" tint="0.89996032593768116"/>
      </bottom>
      <diagonal/>
    </border>
    <border>
      <left/>
      <right style="thin">
        <color indexed="64"/>
      </right>
      <top style="thin">
        <color indexed="64"/>
      </top>
      <bottom style="thick">
        <color theme="3" tint="0.89996032593768116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44" fontId="0" fillId="2" borderId="2" xfId="1" applyFont="1" applyFill="1" applyBorder="1"/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3" xfId="0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/>
    <xf numFmtId="44" fontId="3" fillId="2" borderId="2" xfId="1" applyFont="1" applyFill="1" applyBorder="1"/>
    <xf numFmtId="44" fontId="3" fillId="0" borderId="2" xfId="1" applyFont="1" applyBorder="1"/>
    <xf numFmtId="9" fontId="3" fillId="4" borderId="2" xfId="2" applyFont="1" applyFill="1" applyBorder="1"/>
    <xf numFmtId="44" fontId="3" fillId="3" borderId="2" xfId="1" applyFont="1" applyFill="1" applyBorder="1"/>
    <xf numFmtId="0" fontId="2" fillId="5" borderId="0" xfId="0" applyFont="1" applyFill="1"/>
    <xf numFmtId="0" fontId="5" fillId="5" borderId="0" xfId="0" applyFont="1" applyFill="1" applyAlignment="1">
      <alignment horizontal="center"/>
    </xf>
    <xf numFmtId="0" fontId="2" fillId="5" borderId="7" xfId="0" applyFont="1" applyFill="1" applyBorder="1"/>
    <xf numFmtId="0" fontId="4" fillId="5" borderId="8" xfId="0" applyFont="1" applyFill="1" applyBorder="1"/>
    <xf numFmtId="0" fontId="2" fillId="5" borderId="9" xfId="0" applyFont="1" applyFill="1" applyBorder="1"/>
    <xf numFmtId="0" fontId="4" fillId="5" borderId="8" xfId="0" applyFont="1" applyFill="1" applyBorder="1" applyAlignment="1">
      <alignment wrapText="1"/>
    </xf>
    <xf numFmtId="0" fontId="2" fillId="5" borderId="9" xfId="0" applyFont="1" applyFill="1" applyBorder="1" applyAlignment="1">
      <alignment wrapText="1"/>
    </xf>
    <xf numFmtId="0" fontId="0" fillId="0" borderId="0" xfId="0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6BBB3-D924-4A97-878A-0825FFDA281A}">
  <dimension ref="A1:G24"/>
  <sheetViews>
    <sheetView showGridLines="0" tabSelected="1" workbookViewId="0">
      <selection activeCell="C20" sqref="C20:D20"/>
    </sheetView>
  </sheetViews>
  <sheetFormatPr defaultColWidth="0" defaultRowHeight="15" zeroHeight="1" x14ac:dyDescent="0.25"/>
  <cols>
    <col min="1" max="2" width="3.85546875" customWidth="1"/>
    <col min="3" max="3" width="34.28515625" customWidth="1"/>
    <col min="4" max="4" width="18.28515625" customWidth="1"/>
    <col min="5" max="6" width="3.85546875" customWidth="1"/>
    <col min="8" max="16384" width="9.140625" hidden="1"/>
  </cols>
  <sheetData>
    <row r="1" spans="2:5" x14ac:dyDescent="0.25"/>
    <row r="2" spans="2:5" ht="21" x14ac:dyDescent="0.35">
      <c r="B2" s="19"/>
      <c r="C2" s="20" t="s">
        <v>0</v>
      </c>
      <c r="D2" s="20"/>
      <c r="E2" s="19"/>
    </row>
    <row r="3" spans="2:5" x14ac:dyDescent="0.25">
      <c r="C3" s="2"/>
      <c r="D3" s="2"/>
    </row>
    <row r="4" spans="2:5" ht="19.5" thickBot="1" x14ac:dyDescent="0.35">
      <c r="B4" s="21"/>
      <c r="C4" s="22" t="s">
        <v>6</v>
      </c>
      <c r="D4" s="22"/>
      <c r="E4" s="23"/>
    </row>
    <row r="5" spans="2:5" ht="16.5" thickTop="1" x14ac:dyDescent="0.25">
      <c r="B5" s="3"/>
      <c r="C5" s="14"/>
      <c r="D5" s="14"/>
      <c r="E5" s="5"/>
    </row>
    <row r="6" spans="2:5" ht="15.75" x14ac:dyDescent="0.25">
      <c r="B6" s="3"/>
      <c r="C6" s="14" t="s">
        <v>1</v>
      </c>
      <c r="D6" s="15">
        <v>60000</v>
      </c>
      <c r="E6" s="5"/>
    </row>
    <row r="7" spans="2:5" ht="15.75" x14ac:dyDescent="0.25">
      <c r="B7" s="3"/>
      <c r="C7" s="14"/>
      <c r="D7" s="14"/>
      <c r="E7" s="5"/>
    </row>
    <row r="8" spans="2:5" ht="15.75" x14ac:dyDescent="0.25">
      <c r="B8" s="3"/>
      <c r="C8" s="14" t="s">
        <v>9</v>
      </c>
      <c r="D8" s="15">
        <v>10000</v>
      </c>
      <c r="E8" s="5"/>
    </row>
    <row r="9" spans="2:5" ht="15.75" x14ac:dyDescent="0.25">
      <c r="B9" s="3"/>
      <c r="C9" s="14" t="s">
        <v>8</v>
      </c>
      <c r="D9" s="15">
        <v>5000</v>
      </c>
      <c r="E9" s="5"/>
    </row>
    <row r="10" spans="2:5" ht="15.75" x14ac:dyDescent="0.25">
      <c r="B10" s="3"/>
      <c r="C10" s="14" t="s">
        <v>10</v>
      </c>
      <c r="D10" s="15">
        <v>0</v>
      </c>
      <c r="E10" s="5"/>
    </row>
    <row r="11" spans="2:5" ht="15.75" x14ac:dyDescent="0.25">
      <c r="B11" s="3"/>
      <c r="C11" s="14"/>
      <c r="D11" s="14"/>
      <c r="E11" s="5"/>
    </row>
    <row r="12" spans="2:5" ht="15.75" x14ac:dyDescent="0.25">
      <c r="B12" s="3"/>
      <c r="C12" s="14" t="s">
        <v>2</v>
      </c>
      <c r="D12" s="16">
        <f>D6-D8-D9-D10</f>
        <v>45000</v>
      </c>
      <c r="E12" s="5"/>
    </row>
    <row r="13" spans="2:5" ht="15.75" x14ac:dyDescent="0.25">
      <c r="B13" s="3"/>
      <c r="C13" s="14" t="s">
        <v>3</v>
      </c>
      <c r="D13" s="17">
        <v>0.15</v>
      </c>
      <c r="E13" s="5"/>
    </row>
    <row r="14" spans="2:5" ht="15.75" x14ac:dyDescent="0.25">
      <c r="B14" s="3"/>
      <c r="C14" s="14"/>
      <c r="D14" s="14"/>
      <c r="E14" s="5"/>
    </row>
    <row r="15" spans="2:5" ht="15.75" x14ac:dyDescent="0.25">
      <c r="B15" s="3"/>
      <c r="C15" s="14" t="s">
        <v>4</v>
      </c>
      <c r="D15" s="18">
        <f>D12*D13</f>
        <v>6750</v>
      </c>
      <c r="E15" s="5"/>
    </row>
    <row r="16" spans="2:5" x14ac:dyDescent="0.25">
      <c r="B16" s="6"/>
      <c r="C16" s="7"/>
      <c r="D16" s="7"/>
      <c r="E16" s="8"/>
    </row>
    <row r="17" spans="2:6" x14ac:dyDescent="0.25"/>
    <row r="18" spans="2:6" ht="19.5" thickBot="1" x14ac:dyDescent="0.35">
      <c r="B18" s="21"/>
      <c r="C18" s="24" t="s">
        <v>5</v>
      </c>
      <c r="D18" s="24"/>
      <c r="E18" s="25"/>
    </row>
    <row r="19" spans="2:6" ht="10.5" customHeight="1" thickTop="1" x14ac:dyDescent="0.25">
      <c r="B19" s="3"/>
      <c r="C19" s="4"/>
      <c r="D19" s="4"/>
      <c r="E19" s="5"/>
    </row>
    <row r="20" spans="2:6" s="9" customFormat="1" ht="15.75" x14ac:dyDescent="0.25">
      <c r="B20" s="10"/>
      <c r="C20" s="12" t="s">
        <v>24</v>
      </c>
      <c r="D20" s="12"/>
      <c r="E20" s="11"/>
      <c r="F20"/>
    </row>
    <row r="21" spans="2:6" s="9" customFormat="1" ht="67.5" customHeight="1" x14ac:dyDescent="0.25">
      <c r="B21" s="10"/>
      <c r="C21" s="13" t="s">
        <v>23</v>
      </c>
      <c r="D21" s="13"/>
      <c r="E21" s="11"/>
    </row>
    <row r="22" spans="2:6" s="9" customFormat="1" ht="30.75" customHeight="1" x14ac:dyDescent="0.25">
      <c r="B22" s="10"/>
      <c r="C22" s="12" t="s">
        <v>25</v>
      </c>
      <c r="D22" s="12"/>
      <c r="E22" s="11"/>
    </row>
    <row r="23" spans="2:6" ht="10.5" customHeight="1" x14ac:dyDescent="0.25">
      <c r="B23" s="6"/>
      <c r="C23" s="7"/>
      <c r="D23" s="7"/>
      <c r="E23" s="8"/>
    </row>
    <row r="24" spans="2:6" x14ac:dyDescent="0.25"/>
  </sheetData>
  <mergeCells count="7">
    <mergeCell ref="C20:D20"/>
    <mergeCell ref="C21:D21"/>
    <mergeCell ref="C22:D22"/>
    <mergeCell ref="C2:D2"/>
    <mergeCell ref="C3:D3"/>
    <mergeCell ref="C4:D4"/>
    <mergeCell ref="C18:D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74EFB-D4A8-44FA-99E4-9840ED16FA37}">
  <dimension ref="A1:K24"/>
  <sheetViews>
    <sheetView showGridLines="0" workbookViewId="0">
      <selection activeCell="H22" sqref="H22"/>
    </sheetView>
  </sheetViews>
  <sheetFormatPr defaultColWidth="0" defaultRowHeight="15" zeroHeight="1" x14ac:dyDescent="0.25"/>
  <cols>
    <col min="1" max="2" width="3.85546875" customWidth="1"/>
    <col min="3" max="3" width="35" customWidth="1"/>
    <col min="4" max="4" width="18.28515625" customWidth="1"/>
    <col min="5" max="5" width="3.85546875" customWidth="1"/>
    <col min="6" max="6" width="5.5703125" customWidth="1"/>
    <col min="7" max="7" width="3.85546875" customWidth="1"/>
    <col min="8" max="8" width="35.28515625" customWidth="1"/>
    <col min="9" max="9" width="13.7109375" customWidth="1"/>
    <col min="10" max="11" width="3.85546875" customWidth="1"/>
    <col min="12" max="16384" width="9.140625" hidden="1"/>
  </cols>
  <sheetData>
    <row r="1" spans="2:10" x14ac:dyDescent="0.25"/>
    <row r="2" spans="2:10" ht="21" x14ac:dyDescent="0.35">
      <c r="B2" s="19"/>
      <c r="C2" s="20" t="s">
        <v>0</v>
      </c>
      <c r="D2" s="20"/>
      <c r="E2" s="20"/>
      <c r="F2" s="20"/>
      <c r="G2" s="20"/>
      <c r="H2" s="20"/>
      <c r="I2" s="20"/>
      <c r="J2" s="19"/>
    </row>
    <row r="3" spans="2:10" x14ac:dyDescent="0.25">
      <c r="C3" s="2"/>
      <c r="D3" s="2"/>
    </row>
    <row r="4" spans="2:10" ht="19.5" thickBot="1" x14ac:dyDescent="0.35">
      <c r="B4" s="21"/>
      <c r="C4" s="22" t="s">
        <v>6</v>
      </c>
      <c r="D4" s="22"/>
      <c r="E4" s="23"/>
      <c r="G4" s="21"/>
      <c r="H4" s="22" t="s">
        <v>19</v>
      </c>
      <c r="I4" s="22"/>
      <c r="J4" s="23"/>
    </row>
    <row r="5" spans="2:10" ht="16.5" thickTop="1" x14ac:dyDescent="0.25">
      <c r="B5" s="3"/>
      <c r="C5" s="14"/>
      <c r="D5" s="14"/>
      <c r="E5" s="5"/>
      <c r="G5" s="3"/>
      <c r="H5" s="4"/>
      <c r="I5" s="4"/>
      <c r="J5" s="5"/>
    </row>
    <row r="6" spans="2:10" ht="15.75" x14ac:dyDescent="0.25">
      <c r="B6" s="3"/>
      <c r="C6" s="14" t="s">
        <v>1</v>
      </c>
      <c r="D6" s="15">
        <v>205100</v>
      </c>
      <c r="E6" s="5"/>
      <c r="G6" s="3"/>
      <c r="H6" s="4" t="s">
        <v>11</v>
      </c>
      <c r="I6" s="1">
        <v>60000</v>
      </c>
      <c r="J6" s="5"/>
    </row>
    <row r="7" spans="2:10" ht="15.75" x14ac:dyDescent="0.25">
      <c r="B7" s="3"/>
      <c r="C7" s="14"/>
      <c r="D7" s="14"/>
      <c r="E7" s="5"/>
      <c r="G7" s="3"/>
      <c r="H7" s="4" t="s">
        <v>12</v>
      </c>
      <c r="I7" s="1">
        <v>15000</v>
      </c>
      <c r="J7" s="5"/>
    </row>
    <row r="8" spans="2:10" ht="15.75" x14ac:dyDescent="0.25">
      <c r="B8" s="3"/>
      <c r="C8" s="14" t="s">
        <v>9</v>
      </c>
      <c r="D8" s="15">
        <f>I11</f>
        <v>30000</v>
      </c>
      <c r="E8" s="5"/>
      <c r="G8" s="3"/>
      <c r="H8" s="4" t="s">
        <v>13</v>
      </c>
      <c r="I8" s="1">
        <v>10000</v>
      </c>
      <c r="J8" s="5"/>
    </row>
    <row r="9" spans="2:10" ht="15.75" x14ac:dyDescent="0.25">
      <c r="B9" s="3"/>
      <c r="C9" s="14" t="s">
        <v>8</v>
      </c>
      <c r="D9" s="15">
        <v>0</v>
      </c>
      <c r="E9" s="5"/>
      <c r="G9" s="3"/>
      <c r="H9" s="4" t="s">
        <v>14</v>
      </c>
      <c r="I9" s="1">
        <v>5000</v>
      </c>
      <c r="J9" s="5"/>
    </row>
    <row r="10" spans="2:10" ht="15.75" x14ac:dyDescent="0.25">
      <c r="B10" s="3"/>
      <c r="C10" s="14" t="s">
        <v>10</v>
      </c>
      <c r="D10" s="15">
        <v>0</v>
      </c>
      <c r="E10" s="5"/>
      <c r="G10" s="3"/>
      <c r="H10" s="4" t="s">
        <v>15</v>
      </c>
      <c r="I10" s="1">
        <v>500</v>
      </c>
      <c r="J10" s="5"/>
    </row>
    <row r="11" spans="2:10" ht="15.75" x14ac:dyDescent="0.25">
      <c r="B11" s="3"/>
      <c r="C11" s="14"/>
      <c r="D11" s="14"/>
      <c r="E11" s="5"/>
      <c r="G11" s="3"/>
      <c r="H11" s="4" t="s">
        <v>7</v>
      </c>
      <c r="I11" s="1">
        <v>30000</v>
      </c>
      <c r="J11" s="5"/>
    </row>
    <row r="12" spans="2:10" ht="15.75" x14ac:dyDescent="0.25">
      <c r="B12" s="3"/>
      <c r="C12" s="14" t="s">
        <v>2</v>
      </c>
      <c r="D12" s="16">
        <f>D6-D8-D9-D10</f>
        <v>175100</v>
      </c>
      <c r="E12" s="5"/>
      <c r="G12" s="3"/>
      <c r="H12" s="4" t="s">
        <v>16</v>
      </c>
      <c r="I12" s="1">
        <v>15000</v>
      </c>
      <c r="J12" s="5"/>
    </row>
    <row r="13" spans="2:10" ht="15.75" x14ac:dyDescent="0.25">
      <c r="B13" s="3"/>
      <c r="C13" s="14" t="s">
        <v>3</v>
      </c>
      <c r="D13" s="17">
        <v>0.15</v>
      </c>
      <c r="E13" s="5"/>
      <c r="G13" s="3"/>
      <c r="H13" s="4" t="s">
        <v>17</v>
      </c>
      <c r="I13" s="1">
        <v>10000</v>
      </c>
      <c r="J13" s="5"/>
    </row>
    <row r="14" spans="2:10" ht="15.75" x14ac:dyDescent="0.25">
      <c r="B14" s="3"/>
      <c r="C14" s="14"/>
      <c r="D14" s="14"/>
      <c r="E14" s="5"/>
      <c r="G14" s="3"/>
      <c r="H14" s="4" t="s">
        <v>18</v>
      </c>
      <c r="I14" s="1">
        <f>300*12</f>
        <v>3600</v>
      </c>
      <c r="J14" s="5"/>
    </row>
    <row r="15" spans="2:10" ht="15.75" x14ac:dyDescent="0.25">
      <c r="B15" s="3"/>
      <c r="C15" s="14" t="s">
        <v>4</v>
      </c>
      <c r="D15" s="18">
        <f>D12*D13</f>
        <v>26265</v>
      </c>
      <c r="E15" s="5"/>
      <c r="G15" s="3"/>
      <c r="H15" s="4" t="s">
        <v>20</v>
      </c>
      <c r="I15" s="1">
        <v>10000</v>
      </c>
      <c r="J15" s="5"/>
    </row>
    <row r="16" spans="2:10" x14ac:dyDescent="0.25">
      <c r="B16" s="6"/>
      <c r="C16" s="7"/>
      <c r="D16" s="7"/>
      <c r="E16" s="8"/>
      <c r="G16" s="3"/>
      <c r="H16" s="4" t="s">
        <v>21</v>
      </c>
      <c r="I16" s="1">
        <v>10000</v>
      </c>
      <c r="J16" s="5"/>
    </row>
    <row r="17" spans="1:10" x14ac:dyDescent="0.25">
      <c r="G17" s="3"/>
      <c r="H17" s="4" t="s">
        <v>22</v>
      </c>
      <c r="I17" s="1">
        <f>3000*12</f>
        <v>36000</v>
      </c>
      <c r="J17" s="5"/>
    </row>
    <row r="18" spans="1:10" ht="19.5" thickBot="1" x14ac:dyDescent="0.35">
      <c r="B18" s="21"/>
      <c r="C18" s="24" t="s">
        <v>5</v>
      </c>
      <c r="D18" s="24"/>
      <c r="E18" s="25"/>
      <c r="G18" s="3"/>
      <c r="H18" s="26" t="s">
        <v>1</v>
      </c>
      <c r="I18" s="1">
        <f>SUM(I6:I17)</f>
        <v>205100</v>
      </c>
      <c r="J18" s="5"/>
    </row>
    <row r="19" spans="1:10" ht="15.75" thickTop="1" x14ac:dyDescent="0.25">
      <c r="B19" s="3"/>
      <c r="C19" s="4"/>
      <c r="D19" s="4"/>
      <c r="E19" s="5"/>
      <c r="G19" s="6"/>
      <c r="H19" s="7"/>
      <c r="I19" s="7"/>
      <c r="J19" s="8"/>
    </row>
    <row r="20" spans="1:10" ht="15.75" customHeight="1" x14ac:dyDescent="0.25">
      <c r="A20" s="9"/>
      <c r="B20" s="10"/>
      <c r="C20" s="12" t="s">
        <v>24</v>
      </c>
      <c r="D20" s="12"/>
      <c r="E20" s="11"/>
    </row>
    <row r="21" spans="1:10" s="9" customFormat="1" ht="67.5" customHeight="1" x14ac:dyDescent="0.25">
      <c r="B21" s="10"/>
      <c r="C21" s="13" t="s">
        <v>23</v>
      </c>
      <c r="D21" s="13"/>
      <c r="E21" s="11"/>
    </row>
    <row r="22" spans="1:10" s="9" customFormat="1" ht="30.75" customHeight="1" x14ac:dyDescent="0.25">
      <c r="B22" s="10"/>
      <c r="C22" s="12" t="s">
        <v>25</v>
      </c>
      <c r="D22" s="12"/>
      <c r="E22" s="11"/>
    </row>
    <row r="23" spans="1:10" x14ac:dyDescent="0.25">
      <c r="B23" s="6"/>
      <c r="C23" s="7"/>
      <c r="D23" s="7"/>
      <c r="E23" s="8"/>
    </row>
    <row r="24" spans="1:10" x14ac:dyDescent="0.25"/>
  </sheetData>
  <mergeCells count="8">
    <mergeCell ref="C22:D22"/>
    <mergeCell ref="H4:I4"/>
    <mergeCell ref="C2:I2"/>
    <mergeCell ref="C3:D3"/>
    <mergeCell ref="C4:D4"/>
    <mergeCell ref="C18:D18"/>
    <mergeCell ref="C20:D20"/>
    <mergeCell ref="C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Calculator</vt:lpstr>
      <vt:lpstr>Example</vt:lpstr>
    </vt:vector>
  </TitlesOfParts>
  <Company>Western Carolina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Ellithorpe</dc:creator>
  <cp:lastModifiedBy>Samantha Ellithorpe</cp:lastModifiedBy>
  <dcterms:created xsi:type="dcterms:W3CDTF">2025-03-18T14:38:56Z</dcterms:created>
  <dcterms:modified xsi:type="dcterms:W3CDTF">2025-03-18T15:09:34Z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d321b5f-a4ea-42e4-9273-2f91b9a1a708_Enabled">
    <vt:lpwstr>true</vt:lpwstr>
  </property>
  <property fmtid="{D5CDD505-2E9C-101B-9397-08002B2CF9AE}" pid="3" name="MSIP_Label_8d321b5f-a4ea-42e4-9273-2f91b9a1a708_SetDate">
    <vt:lpwstr>2025-03-18T15:03:56Z</vt:lpwstr>
  </property>
  <property fmtid="{D5CDD505-2E9C-101B-9397-08002B2CF9AE}" pid="4" name="MSIP_Label_8d321b5f-a4ea-42e4-9273-2f91b9a1a708_Method">
    <vt:lpwstr>Standard</vt:lpwstr>
  </property>
  <property fmtid="{D5CDD505-2E9C-101B-9397-08002B2CF9AE}" pid="5" name="MSIP_Label_8d321b5f-a4ea-42e4-9273-2f91b9a1a708_Name">
    <vt:lpwstr>Low Confidentiality - Green</vt:lpwstr>
  </property>
  <property fmtid="{D5CDD505-2E9C-101B-9397-08002B2CF9AE}" pid="6" name="MSIP_Label_8d321b5f-a4ea-42e4-9273-2f91b9a1a708_SiteId">
    <vt:lpwstr>c5b35b5a-16d5-4414-8ee1-7bde70543f1b</vt:lpwstr>
  </property>
  <property fmtid="{D5CDD505-2E9C-101B-9397-08002B2CF9AE}" pid="7" name="MSIP_Label_8d321b5f-a4ea-42e4-9273-2f91b9a1a708_ActionId">
    <vt:lpwstr>af7cc964-068e-4428-bb97-dadb0efdcaac</vt:lpwstr>
  </property>
  <property fmtid="{D5CDD505-2E9C-101B-9397-08002B2CF9AE}" pid="8" name="MSIP_Label_8d321b5f-a4ea-42e4-9273-2f91b9a1a708_ContentBits">
    <vt:lpwstr>0</vt:lpwstr>
  </property>
</Properties>
</file>